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filterPrivacy="1" defaultThemeVersion="124226"/>
  <xr:revisionPtr revIDLastSave="0" documentId="8_{E7032FCF-6F4E-4527-A249-06E7D310F62D}" xr6:coauthVersionLast="36" xr6:coauthVersionMax="36" xr10:uidLastSave="{00000000-0000-0000-0000-000000000000}"/>
  <bookViews>
    <workbookView xWindow="240" yWindow="105" windowWidth="14805" windowHeight="8010" xr2:uid="{00000000-000D-0000-FFFF-FFFF00000000}"/>
  </bookViews>
  <sheets>
    <sheet name="Прил. 1" sheetId="2" r:id="rId1"/>
    <sheet name="Прил. 2" sheetId="8" r:id="rId2"/>
  </sheets>
  <definedNames>
    <definedName name="_xlnm._FilterDatabase" localSheetId="0" hidden="1">'Прил. 1'!#REF!</definedName>
    <definedName name="_xlnm._FilterDatabase" localSheetId="1" hidden="1">'Прил. 2'!$F$5:$H$7</definedName>
    <definedName name="_xlnm.Print_Area" localSheetId="1">'Прил. 2'!$A$1:$I$9</definedName>
  </definedNames>
  <calcPr calcId="191029"/>
</workbook>
</file>

<file path=xl/calcChain.xml><?xml version="1.0" encoding="utf-8"?>
<calcChain xmlns="http://schemas.openxmlformats.org/spreadsheetml/2006/main">
  <c r="B6" i="8" l="1"/>
  <c r="C6" i="8"/>
  <c r="E6" i="2"/>
  <c r="D6" i="8" l="1"/>
  <c r="I6" i="8" l="1"/>
  <c r="F6" i="2" s="1"/>
  <c r="I7" i="8" l="1"/>
  <c r="H6" i="2"/>
  <c r="F7" i="2" l="1"/>
  <c r="J6" i="8"/>
  <c r="H7" i="2" l="1"/>
</calcChain>
</file>

<file path=xl/sharedStrings.xml><?xml version="1.0" encoding="utf-8"?>
<sst xmlns="http://schemas.openxmlformats.org/spreadsheetml/2006/main" count="33" uniqueCount="24">
  <si>
    <t>N п/п</t>
  </si>
  <si>
    <t xml:space="preserve">НАИМЕНОВАНИЕ </t>
  </si>
  <si>
    <t>Прим.</t>
  </si>
  <si>
    <t>Ед. изм.</t>
  </si>
  <si>
    <t xml:space="preserve">Общий объем закупки                                                                            </t>
  </si>
  <si>
    <t>марка:</t>
  </si>
  <si>
    <t>типоразмер:</t>
  </si>
  <si>
    <t>ИТОГО:</t>
  </si>
  <si>
    <t>км.</t>
  </si>
  <si>
    <r>
      <rPr>
        <b/>
        <sz val="10"/>
        <color theme="1"/>
        <rFont val="Times New Roman"/>
        <family val="1"/>
        <charset val="204"/>
      </rPr>
      <t>*</t>
    </r>
    <r>
      <rPr>
        <sz val="10"/>
        <color theme="1"/>
        <rFont val="Times New Roman"/>
        <family val="1"/>
        <charset val="204"/>
      </rPr>
      <t xml:space="preserve"> - Участник должен подтвердить требуемый график поставок в чётком соответствии с распределением объёмов поставки. При предоставлении Участником иного графика поставки Заказчик по своему собственному усмотрению решит во время биржевых торгов будет ли выбран для заключения договора изменённый график поставки. Исполнение по договору должно проводиться в соответствии с графиком поставки, принятым Заказчиком во время биржевых торгов.</t>
    </r>
  </si>
  <si>
    <t>В.2.1.1</t>
  </si>
  <si>
    <t>Цена без НДС
за 1 км
(BYN)</t>
  </si>
  <si>
    <t>Стартовая цена товара
с НДС
(BYN)</t>
  </si>
  <si>
    <t>ВОК с ЦСЭ - стеклопластик</t>
  </si>
  <si>
    <t>48 (8*6) с (7) в грунте (G.652. D)</t>
  </si>
  <si>
    <r>
      <rPr>
        <b/>
        <sz val="12"/>
        <color rgb="FF000000"/>
        <rFont val="Times New Roman"/>
        <family val="1"/>
        <charset val="204"/>
      </rPr>
      <t xml:space="preserve">СПЕЦИФИКАЦИЯ
</t>
    </r>
    <r>
      <rPr>
        <sz val="12"/>
        <color rgb="FF000000"/>
        <rFont val="Times New Roman"/>
        <family val="1"/>
        <charset val="204"/>
      </rPr>
      <t>закупки кабельно-проводниковой продукции</t>
    </r>
  </si>
  <si>
    <t>Приложение 1</t>
  </si>
  <si>
    <r>
      <rPr>
        <b/>
        <sz val="12"/>
        <color indexed="8"/>
        <rFont val="Times New Roman"/>
        <family val="1"/>
        <charset val="204"/>
      </rPr>
      <t>ПРИМЕРНЫЙ ГРАФИК ПОСТАВКИ*</t>
    </r>
    <r>
      <rPr>
        <sz val="12"/>
        <color indexed="8"/>
        <rFont val="Times New Roman"/>
        <family val="1"/>
        <charset val="204"/>
      </rPr>
      <t xml:space="preserve">
закупки кабельно-проводниковой продукции</t>
    </r>
  </si>
  <si>
    <t>Приложение 2</t>
  </si>
  <si>
    <t>в теч.
30 к/дн</t>
  </si>
  <si>
    <t>в теч.
60 к/дн</t>
  </si>
  <si>
    <t>в теч.
90 к/дн</t>
  </si>
  <si>
    <t xml:space="preserve">Периоды поставки и количество кабельно-проводниковой продукции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</si>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</sst>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419]mmmm;@"/>
    <numFmt numFmtId="166" formatCode="#,##0.000"/>
    <numFmt numFmtId="167" formatCode="#,##0.00_р_."/>
    <numFmt numFmtId="168" formatCode="#,##0.000_р_."/>
  </numFmts>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indexed="8"/>
      <name val="Times New Roman"/>
      <family val="1"/>
      <charset val="204"/>
    </font>
    <font>
      <b/>
      <sz val="12"/>
      <color indexed="8"/>
      <name val="Times New Roman"/>
      <family val="1"/>
      <charset val="204"/>
    </font>
    <font>
      <sz val="12"/>
      <color rgb="FF000000"/>
      <name val="Times New Roman"/>
      <family val="1"/>
      <charset val="204"/>
    </font>
    <font>
      <sz val="10"/>
      <color rgb="FF000000"/>
      <name val="Times New Roman"/>
      <family val="1"/>
      <charset val="204"/>
    </font>
    <font>
      <sz val="10"/>
      <name val="Arial"/>
      <family val="2"/>
      <charset val="204"/>
    </font>
    <font>
      <sz val="7"/>
      <color rgb="FF000000"/>
      <name val="Times New Roman"/>
      <family val="1"/>
      <charset val="204"/>
    </font>
    <font>
      <b/>
      <sz val="10"/>
      <color rgb="FF000000"/>
      <name val="Times New Roman"/>
      <family val="1"/>
      <charset val="204"/>
    </font>
    <font>
      <sz val="6"/>
      <color rgb="FF000000"/>
      <name val="Times New Roman"/>
      <family val="1"/>
      <charset val="204"/>
    </font>
    <font>
      <sz val="7"/>
      <color theme="1"/>
      <name val="Calibri"/>
      <family val="2"/>
      <scheme val="minor"/>
    </font>
    <font>
      <sz val="9"/>
      <color rgb="FF000000"/>
      <name val="Times New Roman"/>
      <family val="1"/>
      <charset val="204"/>
    </font>
    <font>
      <sz val="10"/>
      <color theme="1"/>
      <name val="Times New Roman"/>
      <family val="1"/>
      <charset val="204"/>
    </font>
    <font>
      <b/>
      <sz val="10"/>
      <color theme="1"/>
      <name val="Times New Roman"/>
      <family val="1"/>
      <charset val="204"/>
    </font>
    <font>
      <sz val="11"/>
      <color theme="1"/>
      <name val="Calibri"/>
      <family val="2"/>
      <scheme val="minor"/>
    </font>
    <font>
      <sz val="10"/>
      <name val="Times New Roman"/>
      <family val="1"/>
      <charset val="204"/>
    </font>
    <font>
      <sz val="10"/>
      <color theme="1"/>
      <name val="Calibri"/>
      <family val="2"/>
      <scheme val="minor"/>
    </font>
    <font>
      <b/>
      <sz val="12"/>
      <color rgb="FF000000"/>
      <name val="Times New Roman"/>
      <family val="1"/>
      <charset val="204"/>
    </font>
    <font>
      <b/>
      <sz val="9"/>
      <color rgb="FF000000"/>
      <name val="Times New Roman"/>
      <family val="1"/>
      <charset val="204"/>
    </font>
    <font>
      <b/>
      <sz val="9"/>
      <color theme="1"/>
      <name val="Times New Roman"/>
      <family val="1"/>
      <charset val="204"/>
    </font>
    <font>
      <sz val="10"/>
      <color theme="0"/>
      <name val="Calibri"/>
      <family val="2"/>
      <scheme val="minor"/>
    </font>
    <font>
      <sz val="9"/>
      <name val="Times New Roman"/>
      <family val="1"/>
      <charset val="204"/>
    </font>
    <font>
      <sz val="8"/>
      <color rgb="FF000000"/>
      <name val="Times New Roman"/>
      <family val="1"/>
      <charset val="204"/>
    </font>
    <font>
      <b/>
      <sz val="11"/>
      <color theme="1"/>
      <name val="Times New Roman"/>
      <family val="1"/>
      <charset val="204"/>
    </font>
    <font>
      <b/>
      <sz val="7"/>
      <name val="Times New Roman"/>
      <family val="1"/>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1">
    <xf numFmtId="0" fontId="0" fillId="0" borderId="0"/>
    <xf numFmtId="0" fontId="8" fillId="0" borderId="0"/>
    <xf numFmtId="0" fontId="8" fillId="0" borderId="0"/>
    <xf numFmtId="0" fontId="16" fillId="0" borderId="0"/>
    <xf numFmtId="0" fontId="3" fillId="0" borderId="0"/>
    <xf numFmtId="0" fontId="16" fillId="0" borderId="0"/>
    <xf numFmtId="0" fontId="8" fillId="0" borderId="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51">
    <xf numFmtId="0" fontId="0" fillId="0" borderId="0" xfId="0"/>
    <xf numFmtId="0" fontId="11" fillId="0" borderId="3" xfId="1" applyFont="1" applyFill="1" applyBorder="1" applyAlignment="1">
      <alignment horizontal="center" vertical="center" wrapText="1"/>
    </xf>
    <xf numFmtId="166" fontId="10" fillId="0" borderId="3" xfId="1" applyNumberFormat="1" applyFont="1" applyFill="1" applyBorder="1" applyAlignment="1">
      <alignment horizontal="center" vertical="center" wrapText="1"/>
    </xf>
    <xf numFmtId="0" fontId="7" fillId="0" borderId="0" xfId="1" applyFont="1" applyFill="1" applyBorder="1" applyAlignment="1">
      <alignment horizontal="center" vertical="center" wrapText="1"/>
    </xf>
    <xf numFmtId="168" fontId="10" fillId="0" borderId="3" xfId="0" applyNumberFormat="1" applyFont="1" applyFill="1" applyBorder="1"/>
    <xf numFmtId="0" fontId="0" fillId="0" borderId="0" xfId="0" applyAlignment="1"/>
    <xf numFmtId="0" fontId="12" fillId="0" borderId="0" xfId="0" applyFont="1"/>
    <xf numFmtId="0" fontId="17" fillId="0" borderId="0" xfId="3" applyFont="1" applyFill="1"/>
    <xf numFmtId="0" fontId="17" fillId="0" borderId="0" xfId="3" applyFont="1" applyFill="1" applyAlignment="1"/>
    <xf numFmtId="0" fontId="18" fillId="0" borderId="0" xfId="0" applyFont="1"/>
    <xf numFmtId="0" fontId="7" fillId="0" borderId="3" xfId="1" applyFont="1" applyFill="1" applyBorder="1" applyAlignment="1">
      <alignment horizontal="center" vertical="center" wrapText="1"/>
    </xf>
    <xf numFmtId="0" fontId="7" fillId="0" borderId="3" xfId="0" applyFont="1" applyFill="1" applyBorder="1" applyAlignment="1">
      <alignment vertical="center"/>
    </xf>
    <xf numFmtId="167" fontId="10" fillId="0" borderId="3" xfId="0" applyNumberFormat="1" applyFont="1" applyFill="1" applyBorder="1" applyAlignment="1">
      <alignment vertical="center"/>
    </xf>
    <xf numFmtId="0" fontId="13" fillId="0" borderId="3" xfId="1" applyFont="1" applyFill="1" applyBorder="1" applyAlignment="1">
      <alignment horizontal="center" vertical="center" wrapText="1"/>
    </xf>
    <xf numFmtId="0" fontId="20" fillId="0" borderId="3" xfId="1" applyFont="1" applyFill="1" applyBorder="1" applyAlignment="1">
      <alignment horizontal="left" vertical="center" wrapText="1"/>
    </xf>
    <xf numFmtId="167" fontId="7" fillId="0" borderId="3" xfId="0" applyNumberFormat="1" applyFont="1" applyFill="1" applyBorder="1" applyAlignment="1">
      <alignment vertical="center"/>
    </xf>
    <xf numFmtId="0" fontId="21" fillId="0" borderId="0" xfId="0" applyFont="1"/>
    <xf numFmtId="0" fontId="22" fillId="0" borderId="0" xfId="0" applyFont="1"/>
    <xf numFmtId="0" fontId="13" fillId="0" borderId="3" xfId="1" applyFont="1" applyFill="1" applyBorder="1" applyAlignment="1">
      <alignment horizontal="left" vertical="center" wrapText="1"/>
    </xf>
    <xf numFmtId="0" fontId="7" fillId="0" borderId="3" xfId="1" applyFont="1" applyFill="1" applyBorder="1" applyAlignment="1">
      <alignment horizontal="center" vertical="center" wrapText="1"/>
    </xf>
    <xf numFmtId="0" fontId="0" fillId="0" borderId="0" xfId="0" applyAlignment="1">
      <alignment horizontal="right"/>
    </xf>
    <xf numFmtId="166" fontId="23" fillId="0" borderId="3" xfId="1" applyNumberFormat="1" applyFont="1" applyFill="1" applyBorder="1" applyAlignment="1">
      <alignment horizontal="center" vertical="center" wrapText="1"/>
    </xf>
    <xf numFmtId="0" fontId="20" fillId="0" borderId="0" xfId="1" applyFont="1" applyFill="1" applyBorder="1" applyAlignment="1">
      <alignment horizontal="center" vertical="center" wrapText="1"/>
    </xf>
    <xf numFmtId="166" fontId="15" fillId="0" borderId="3" xfId="0" applyNumberFormat="1" applyFont="1" applyBorder="1" applyAlignment="1">
      <alignment horizontal="center" vertical="center"/>
    </xf>
    <xf numFmtId="167" fontId="15" fillId="0" borderId="3" xfId="0" applyNumberFormat="1" applyFont="1" applyBorder="1" applyAlignment="1">
      <alignment horizontal="right"/>
    </xf>
    <xf numFmtId="0" fontId="7" fillId="0" borderId="3" xfId="1" applyFont="1" applyFill="1" applyBorder="1" applyAlignment="1">
      <alignment horizontal="center" vertical="center" wrapText="1"/>
    </xf>
    <xf numFmtId="0" fontId="17" fillId="0" borderId="0" xfId="3" applyFont="1" applyFill="1" applyAlignment="1">
      <alignment horizontal="left"/>
    </xf>
    <xf numFmtId="0" fontId="17" fillId="0" borderId="0" xfId="3" applyFont="1" applyFill="1" applyAlignment="1">
      <alignment horizontal="right"/>
    </xf>
    <xf numFmtId="0" fontId="25" fillId="0" borderId="0" xfId="0" applyFont="1" applyAlignment="1">
      <alignment horizontal="left"/>
    </xf>
    <xf numFmtId="0" fontId="12" fillId="0" borderId="0" xfId="0" applyFont="1" applyAlignment="1"/>
    <xf numFmtId="165" fontId="26" fillId="0" borderId="3"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7" xfId="0" applyFont="1" applyFill="1" applyBorder="1" applyAlignment="1">
      <alignment horizontal="center" vertical="center" wrapText="1"/>
    </xf>
    <xf numFmtId="164" fontId="7" fillId="0" borderId="2" xfId="0" applyNumberFormat="1" applyFont="1" applyFill="1" applyBorder="1" applyAlignment="1">
      <alignment horizontal="center" vertical="center" wrapText="1"/>
    </xf>
    <xf numFmtId="164" fontId="7" fillId="0" borderId="7"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center" wrapText="1"/>
    </xf>
    <xf numFmtId="0" fontId="21" fillId="0" borderId="3" xfId="0" applyFont="1" applyBorder="1" applyAlignment="1">
      <alignment horizontal="right"/>
    </xf>
    <xf numFmtId="0" fontId="13" fillId="0" borderId="3"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7" xfId="0" applyFont="1" applyFill="1" applyBorder="1" applyAlignment="1">
      <alignment horizontal="center" vertical="center"/>
    </xf>
    <xf numFmtId="0" fontId="10" fillId="0" borderId="4" xfId="0" applyFont="1" applyFill="1" applyBorder="1" applyAlignment="1">
      <alignment horizontal="right"/>
    </xf>
    <xf numFmtId="0" fontId="10" fillId="0" borderId="5" xfId="0" applyFont="1" applyFill="1" applyBorder="1" applyAlignment="1">
      <alignment horizontal="right"/>
    </xf>
    <xf numFmtId="0" fontId="10" fillId="0" borderId="6" xfId="0" applyFont="1" applyFill="1" applyBorder="1" applyAlignment="1">
      <alignment horizontal="right"/>
    </xf>
    <xf numFmtId="0" fontId="14" fillId="0" borderId="0" xfId="0" applyFont="1" applyAlignment="1">
      <alignment horizontal="left" wrapText="1"/>
    </xf>
    <xf numFmtId="0" fontId="4" fillId="0" borderId="1"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7" xfId="0" applyFont="1" applyFill="1" applyBorder="1" applyAlignment="1">
      <alignment horizontal="center" vertical="center"/>
    </xf>
    <xf numFmtId="0" fontId="24" fillId="0" borderId="5" xfId="0" applyFont="1" applyFill="1" applyBorder="1" applyAlignment="1">
      <alignment horizontal="center" vertical="center" wrapText="1"/>
    </xf>
    <xf numFmtId="0" fontId="24" fillId="0" borderId="6" xfId="0" applyFont="1" applyFill="1" applyBorder="1" applyAlignment="1">
      <alignment horizontal="center" vertical="center" wrapText="1"/>
    </xf>
  </cellXfs>
  <cellStyles count="11">
    <cellStyle name="Обычный" xfId="0" builtinId="0"/>
    <cellStyle name="Обычный 2" xfId="1" xr:uid="{00000000-0005-0000-0000-000001000000}"/>
    <cellStyle name="Обычный 2 3" xfId="6" xr:uid="{00000000-0005-0000-0000-000002000000}"/>
    <cellStyle name="Обычный 3" xfId="4" xr:uid="{00000000-0005-0000-0000-000003000000}"/>
    <cellStyle name="Обычный 3 5" xfId="3" xr:uid="{00000000-0005-0000-0000-000004000000}"/>
    <cellStyle name="Обычный 4" xfId="7" xr:uid="{00000000-0005-0000-0000-000005000000}"/>
    <cellStyle name="Обычный 4 3" xfId="5" xr:uid="{00000000-0005-0000-0000-000006000000}"/>
    <cellStyle name="Обычный 5" xfId="2" xr:uid="{00000000-0005-0000-0000-000007000000}"/>
    <cellStyle name="Обычный 7" xfId="9" xr:uid="{00000000-0005-0000-0000-000008000000}"/>
    <cellStyle name="Процентный 2" xfId="8" xr:uid="{00000000-0005-0000-0000-000009000000}"/>
    <cellStyle name="Процентный 2 2" xfId="10" xr:uid="{00000000-0005-0000-0000-00000A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
  <sheetViews>
    <sheetView tabSelected="1" zoomScaleNormal="100" workbookViewId="0">
      <selection activeCell="H6" sqref="H6"/>
    </sheetView>
  </sheetViews>
  <sheetFormatPr defaultRowHeight="15" x14ac:dyDescent="0.25"/>
  <cols>
    <col min="1" max="1" width="4.140625" style="9" customWidth="1"/>
    <col min="2" max="2" width="23.7109375" customWidth="1"/>
    <col min="3" max="3" width="29.42578125" style="5" customWidth="1"/>
    <col min="4" max="4" width="5.85546875" style="6" bestFit="1" customWidth="1"/>
    <col min="5" max="5" width="5" customWidth="1"/>
    <col min="6" max="7" width="10" customWidth="1"/>
    <col min="8" max="8" width="13.42578125" customWidth="1"/>
    <col min="9" max="9" width="10" customWidth="1"/>
  </cols>
  <sheetData>
    <row r="1" spans="1:8" x14ac:dyDescent="0.25">
      <c r="A1" s="7"/>
      <c r="G1" s="8"/>
      <c r="H1" s="28" t="s">
        <v>16</v>
      </c>
    </row>
    <row r="2" spans="1:8" x14ac:dyDescent="0.25">
      <c r="G2" s="8"/>
    </row>
    <row r="3" spans="1:8" ht="15.75" x14ac:dyDescent="0.25">
      <c r="A3" s="31" t="s">
        <v>15</v>
      </c>
      <c r="B3" s="31"/>
      <c r="C3" s="31"/>
      <c r="D3" s="31"/>
      <c r="E3" s="31"/>
      <c r="F3" s="31"/>
      <c r="G3" s="31"/>
      <c r="H3" s="31"/>
    </row>
    <row r="4" spans="1:8" ht="40.5" customHeight="1" x14ac:dyDescent="0.25">
      <c r="A4" s="32" t="s">
        <v>0</v>
      </c>
      <c r="B4" s="38" t="s">
        <v>1</v>
      </c>
      <c r="C4" s="39"/>
      <c r="D4" s="40" t="s">
        <v>2</v>
      </c>
      <c r="E4" s="32" t="s">
        <v>3</v>
      </c>
      <c r="F4" s="32" t="s">
        <v>4</v>
      </c>
      <c r="G4" s="34" t="s">
        <v>11</v>
      </c>
      <c r="H4" s="36" t="s">
        <v>12</v>
      </c>
    </row>
    <row r="5" spans="1:8" x14ac:dyDescent="0.25">
      <c r="A5" s="33"/>
      <c r="B5" s="13" t="s">
        <v>5</v>
      </c>
      <c r="C5" s="10" t="s">
        <v>6</v>
      </c>
      <c r="D5" s="41"/>
      <c r="E5" s="33"/>
      <c r="F5" s="33"/>
      <c r="G5" s="35"/>
      <c r="H5" s="36"/>
    </row>
    <row r="6" spans="1:8" x14ac:dyDescent="0.25">
      <c r="A6" s="11">
        <v>1</v>
      </c>
      <c r="B6" s="14" t="s">
        <v>13</v>
      </c>
      <c r="C6" s="18" t="s">
        <v>14</v>
      </c>
      <c r="D6" s="1" t="s">
        <v>10</v>
      </c>
      <c r="E6" s="25" t="str">
        <f>'Прил. 2'!E6</f>
        <v>км.</v>
      </c>
      <c r="F6" s="2">
        <f>'Прил. 2'!I6</f>
        <v>124.2</v>
      </c>
      <c r="G6" s="15">
        <v>3300</v>
      </c>
      <c r="H6" s="12">
        <f t="shared" ref="H6" si="0">ROUND(F6*G6*1.2,2)</f>
        <v>491832</v>
      </c>
    </row>
    <row r="7" spans="1:8" x14ac:dyDescent="0.25">
      <c r="A7" s="37" t="s">
        <v>7</v>
      </c>
      <c r="B7" s="37"/>
      <c r="C7" s="37"/>
      <c r="D7" s="16"/>
      <c r="E7" s="22"/>
      <c r="F7" s="23">
        <f>SUM(F6:F6)</f>
        <v>124.2</v>
      </c>
      <c r="G7" s="16"/>
      <c r="H7" s="24">
        <f>SUM(H6:H6)</f>
        <v>491832</v>
      </c>
    </row>
  </sheetData>
  <mergeCells count="9">
    <mergeCell ref="A3:H3"/>
    <mergeCell ref="F4:F5"/>
    <mergeCell ref="G4:G5"/>
    <mergeCell ref="H4:H5"/>
    <mergeCell ref="A7:C7"/>
    <mergeCell ref="A4:A5"/>
    <mergeCell ref="B4:C4"/>
    <mergeCell ref="D4:D5"/>
    <mergeCell ref="E4:E5"/>
  </mergeCells>
  <printOptions horizontalCentered="1"/>
  <pageMargins left="0.9055118110236221" right="0.51181102362204722" top="0.55118110236220474" bottom="0.55118110236220474"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
  <sheetViews>
    <sheetView showZeros="0" zoomScaleNormal="100" workbookViewId="0">
      <selection activeCell="H7" sqref="H7"/>
    </sheetView>
  </sheetViews>
  <sheetFormatPr defaultRowHeight="15" x14ac:dyDescent="0.25"/>
  <cols>
    <col min="1" max="1" width="4.140625" customWidth="1"/>
    <col min="2" max="2" width="21" customWidth="1"/>
    <col min="3" max="3" width="27" style="5" customWidth="1"/>
    <col min="4" max="4" width="5.85546875" style="6" bestFit="1" customWidth="1"/>
    <col min="5" max="5" width="5" customWidth="1"/>
    <col min="6" max="8" width="10" customWidth="1"/>
    <col min="9" max="9" width="12.7109375" bestFit="1" customWidth="1"/>
    <col min="10" max="10" width="9.140625" style="17"/>
  </cols>
  <sheetData>
    <row r="1" spans="1:10" x14ac:dyDescent="0.25">
      <c r="A1" s="26"/>
      <c r="B1" s="26"/>
      <c r="C1" s="26"/>
      <c r="D1" s="29"/>
      <c r="E1" s="5"/>
      <c r="F1" s="27"/>
      <c r="G1" s="27"/>
      <c r="H1" s="27"/>
      <c r="I1" s="28" t="s">
        <v>18</v>
      </c>
    </row>
    <row r="2" spans="1:10" x14ac:dyDescent="0.25">
      <c r="F2" s="20"/>
      <c r="G2" s="20"/>
      <c r="H2" s="20"/>
      <c r="I2" s="20"/>
    </row>
    <row r="3" spans="1:10" ht="15.75" x14ac:dyDescent="0.25">
      <c r="A3" s="46" t="s">
        <v>17</v>
      </c>
      <c r="B3" s="31"/>
      <c r="C3" s="31"/>
      <c r="D3" s="31"/>
      <c r="E3" s="31"/>
      <c r="F3" s="31"/>
      <c r="G3" s="31"/>
      <c r="H3" s="31"/>
      <c r="I3" s="31"/>
    </row>
    <row r="4" spans="1:10" ht="27.75" customHeight="1" x14ac:dyDescent="0.25">
      <c r="A4" s="32" t="s">
        <v>0</v>
      </c>
      <c r="B4" s="39" t="s">
        <v>1</v>
      </c>
      <c r="C4" s="39"/>
      <c r="D4" s="47" t="s">
        <v>2</v>
      </c>
      <c r="E4" s="32" t="s">
        <v>3</v>
      </c>
      <c r="F4" s="49" t="s">
        <v>22</v>
      </c>
      <c r="G4" s="49"/>
      <c r="H4" s="50"/>
      <c r="I4" s="32" t="s">
        <v>4</v>
      </c>
    </row>
    <row r="5" spans="1:10" ht="21" x14ac:dyDescent="0.25">
      <c r="A5" s="33"/>
      <c r="B5" s="19" t="s">
        <v>5</v>
      </c>
      <c r="C5" s="19" t="s">
        <v>6</v>
      </c>
      <c r="D5" s="48"/>
      <c r="E5" s="33"/>
      <c r="F5" s="30" t="s">
        <v>19</v>
      </c>
      <c r="G5" s="30" t="s">
        <v>20</v>
      </c>
      <c r="H5" s="30" t="s">
        <v>21</v>
      </c>
      <c r="I5" s="33"/>
    </row>
    <row r="6" spans="1:10" ht="24" customHeight="1" x14ac:dyDescent="0.25">
      <c r="A6" s="11">
        <v>1</v>
      </c>
      <c r="B6" s="18" t="str">
        <f>'Прил. 1'!B6</f>
        <v>ВОК с ЦСЭ - стеклопластик</v>
      </c>
      <c r="C6" s="18" t="str">
        <f>'Прил. 1'!C6</f>
        <v>48 (8*6) с (7) в грунте (G.652. D)</v>
      </c>
      <c r="D6" s="1" t="str">
        <f>'Прил. 1'!D6</f>
        <v>В.2.1.1</v>
      </c>
      <c r="E6" s="19" t="s">
        <v>8</v>
      </c>
      <c r="F6" s="21" t="s">
        <v>23</v>
      </c>
      <c r="G6" s="21">
        <v>124.2</v>
      </c>
      <c r="H6" s="21" t="s">
        <v>23</v>
      </c>
      <c r="I6" s="2">
        <f>SUM(F6:H6)</f>
        <v>124.2</v>
      </c>
      <c r="J6" s="17" t="b">
        <f>I6='Прил. 1'!F6</f>
        <v>1</v>
      </c>
    </row>
    <row r="7" spans="1:10" ht="15" customHeight="1" x14ac:dyDescent="0.25">
      <c r="A7" s="42" t="s">
        <v>7</v>
      </c>
      <c r="B7" s="43"/>
      <c r="C7" s="43"/>
      <c r="D7" s="44"/>
      <c r="E7" s="3"/>
      <c r="F7" s="3"/>
      <c r="G7" s="3"/>
      <c r="H7" s="3"/>
      <c r="I7" s="4">
        <f>SUM(I6:I6)</f>
        <v>124.2</v>
      </c>
    </row>
    <row r="8" spans="1:10" ht="8.25" customHeight="1" x14ac:dyDescent="0.25"/>
    <row r="9" spans="1:10" ht="54.75" customHeight="1" x14ac:dyDescent="0.25">
      <c r="A9" s="45" t="s">
        <v>9</v>
      </c>
      <c r="B9" s="45"/>
      <c r="C9" s="45"/>
      <c r="D9" s="45"/>
      <c r="E9" s="45"/>
      <c r="F9" s="45"/>
      <c r="G9" s="45"/>
      <c r="H9" s="45"/>
      <c r="I9" s="45"/>
    </row>
  </sheetData>
  <mergeCells count="9">
    <mergeCell ref="A7:D7"/>
    <mergeCell ref="A9:I9"/>
    <mergeCell ref="A3:I3"/>
    <mergeCell ref="A4:A5"/>
    <mergeCell ref="B4:C4"/>
    <mergeCell ref="D4:D5"/>
    <mergeCell ref="E4:E5"/>
    <mergeCell ref="I4:I5"/>
    <mergeCell ref="F4:H4"/>
  </mergeCells>
  <printOptions horizontalCentered="1"/>
  <pageMargins left="0.70866141732283472" right="0.11811023622047245" top="0.15748031496062992" bottom="0.15748031496062992"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 1</vt:lpstr>
      <vt:lpstr>Прил. 2</vt:lpstr>
      <vt:lpstr>'Прил. 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2025-03-26T09:36:36Z</dcterms:modified>
</cp:coreProperties>
</file>